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0" windowWidth="24240" windowHeight="1240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C15" i="2" l="1"/>
  <c r="B15" i="2"/>
  <c r="A15" i="2"/>
  <c r="C11" i="2"/>
  <c r="B11" i="2"/>
  <c r="A11" i="2"/>
</calcChain>
</file>

<file path=xl/sharedStrings.xml><?xml version="1.0" encoding="utf-8"?>
<sst xmlns="http://schemas.openxmlformats.org/spreadsheetml/2006/main" count="45" uniqueCount="42">
  <si>
    <t>Transport Accident Commission</t>
  </si>
  <si>
    <t xml:space="preserve">Name of Campaign </t>
  </si>
  <si>
    <t xml:space="preserve">Campaign summary </t>
  </si>
  <si>
    <t xml:space="preserve">Start date </t>
  </si>
  <si>
    <t>End Date</t>
  </si>
  <si>
    <t xml:space="preserve">(inc. GST &amp; MAMS) </t>
  </si>
  <si>
    <t>(inc. GST)</t>
  </si>
  <si>
    <t>Regional Media - Press and Radio</t>
  </si>
  <si>
    <t> </t>
  </si>
  <si>
    <t>Details of government advertising expenditure (campaign with a media spend of $100,000 or greater)</t>
  </si>
  <si>
    <t>Advertising (Media)
Expenditure 2016-17</t>
  </si>
  <si>
    <t>Creative and campaign
development
Expenditure 2016-17</t>
  </si>
  <si>
    <t>Research and evaluation Expenditure 2016-17</t>
  </si>
  <si>
    <t xml:space="preserve">Motorcyclists are over-represented in the road trauma. Riders account for only 4% of road users, yet 17% of all deaths on our roads.  This campaign speaks to drivers about how to help keep riders safe on our roads. Motorcycles don’t have the protection that cars offer and so riders must take extra precautions on the road - by wearing protective gear, making themselves visible and riding within their limits. </t>
  </si>
  <si>
    <t xml:space="preserve">This launch campaign encourages the target audience (males aged 18 - 39 years) not to drive at all if drinking.  TAC research on social behaviours indicates that the Victorian community already believes that driving with an illegal BAC is one of the most unacceptable actions. The timing aligned with the AFL Finals where key events saw increased consumption of alcohol.  </t>
  </si>
  <si>
    <t>This launch campaign showed several crash scenarios each at different speeds. It starts to build awareness that it is the impact speed of a vehicle when it crashes that determines the severity of damage to our bodies.  The campaign targets  those aged 18-35 years, because younger people are more likely to admit to speeding, whilst also indicating that they are more accepting of lower speed limits.</t>
  </si>
  <si>
    <t>A multifaceted campaign to support increased Police enforcement activity over the Christmas and New Year holidays, targeting drink driving, speeding, drug driving, unlicensed drivers and unregistered vehicles. The campaign featured Assistant Commissioner, Doug Fryer.</t>
  </si>
  <si>
    <t>This tactical campaign targeted communities in regions where police enforcement of speed on back roads was increased. Largely a social media campaign, video featuring Police was modified for each regional community and distributed via Victoria Police social media. Radio, press, online advertising, outdoor billboards and event partnerships supported the social media.</t>
  </si>
  <si>
    <t>A seasonal campaign reminding all drivers and riders about the issues of 'drowsy driving' by educating the community on the science of sleep and the body's inability to fight the need for sleep. This campaign complemented activity with SES and Driver Reviver sites over the Easter break. The Driver Reviver sites incentivised drivers to break their journey and take a 15 minute powernap.</t>
  </si>
  <si>
    <t>A campaign focussing on positive parental role modelling and the influence this has on a child’s driving style in their first years of driving. The long term goal is to reduce road trauma for young drivers  during their first months of solo driving, when their risk of road trauma is at its highest.</t>
  </si>
  <si>
    <t xml:space="preserve">This launch campaign warns drivers that Police are continually increasing the number of drugs tests that are conducted each year to increase detection of drivers with drugs such as amphetamines and cannabis in their systems. </t>
  </si>
  <si>
    <t xml:space="preserve">July </t>
  </si>
  <si>
    <t>June</t>
  </si>
  <si>
    <t>The TAC's extensive outdoor network provides important 'point of sale' messaging to road users at the time it is most relevant to them.  The portfolio covers regional Victoria and metropolitan Melbourne. New sites with digital capability have been added to TAC's portfolio to enable more efficient changeover of messaging.</t>
  </si>
  <si>
    <t>Large Format Outdoor Billboards</t>
  </si>
  <si>
    <t>With over half of the lives lost on our roads occurring on regional and rural roads, it is important that we continue to engage with these local communities on the road safety issues that affect them, through local radio and press channels.</t>
  </si>
  <si>
    <t>This campaign demonstrates how  “Auto Emergency Braking” vehicle technology works and highlighting the potential to reduce collisions and trauma.  outdoor, radio and online advertising directed car buyers to HowSafeisYourCar.com.au to find cars with AEB in their price range when choosing their next new vehicle.</t>
  </si>
  <si>
    <t>Costs included in campaign spend</t>
  </si>
  <si>
    <t>(Costs included in campaign production spend)</t>
  </si>
  <si>
    <t>Research</t>
  </si>
  <si>
    <t>Motorcycles</t>
  </si>
  <si>
    <t>Speed</t>
  </si>
  <si>
    <t>Drugs</t>
  </si>
  <si>
    <t xml:space="preserve">"In an emergency, AEB brakes if you don't" </t>
  </si>
  <si>
    <t xml:space="preserve"> "Driver think rider. Rider think driver."</t>
  </si>
  <si>
    <t xml:space="preserve"> "Drinking. Driving. They're better apart."</t>
  </si>
  <si>
    <t xml:space="preserve"> "Knocking on doors" / "Police out in force' (selected regional communities)</t>
  </si>
  <si>
    <t>"Every speed has a consequence. Rethink speed."</t>
  </si>
  <si>
    <t>"The party's over"</t>
  </si>
  <si>
    <t>"You can't fight sleep."</t>
  </si>
  <si>
    <t>"More drug tests, more places, more often."</t>
  </si>
  <si>
    <t>"What kind of driver are you raising?"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</si>
</sst>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_-* #,##0_-;\-* #,##0_-;_-* &quot;-&quot;??_-;_-@_-"/>
    <numFmt numFmtId="166" formatCode="&quot;$&quot;#,##0"/>
  </numFmts>
  <fonts count="10" x14ac:knownFonts="1">
    <font>
      <sz val="11"/>
      <color theme="1"/>
      <name val="Calibri"/>
      <family val="2"/>
      <scheme val="minor"/>
    </font>
    <font>
      <b/>
      <sz val="12"/>
      <color indexed="8"/>
      <name val="Calibri"/>
      <family val="2"/>
      <scheme val="minor"/>
    </font>
    <font>
      <sz val="12"/>
      <color theme="1"/>
      <name val="Calibri"/>
      <family val="2"/>
      <scheme val="minor"/>
    </font>
    <font>
      <b/>
      <i/>
      <sz val="12"/>
      <color indexed="8"/>
      <name val="Calibri"/>
      <family val="2"/>
      <scheme val="minor"/>
    </font>
    <font>
      <sz val="12"/>
      <color indexed="8"/>
      <name val="Calibri"/>
      <family val="2"/>
      <scheme val="minor"/>
    </font>
    <font>
      <sz val="12"/>
      <name val="Calibri"/>
      <family val="2"/>
      <scheme val="minor"/>
    </font>
    <font>
      <b/>
      <sz val="12"/>
      <color theme="1"/>
      <name val="Calibri"/>
      <family val="2"/>
      <scheme val="minor"/>
    </font>
    <font>
      <b/>
      <sz val="12"/>
      <color rgb="FF000000"/>
      <name val="Calibri"/>
      <family val="2"/>
      <scheme val="minor"/>
    </font>
    <font>
      <b/>
      <sz val="11"/>
      <color theme="1"/>
      <name val="Calibri"/>
      <family val="2"/>
      <scheme val="minor"/>
    </font>
    <font>
      <b/>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8" tint="0.39997558519241921"/>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71">
    <xf numFmtId="0" fontId="0" fillId="0" borderId="0" xfId="0"/>
    <xf numFmtId="0" fontId="2" fillId="0" borderId="0" xfId="0" applyNumberFormat="1" applyFont="1" applyBorder="1"/>
    <xf numFmtId="0" fontId="2" fillId="0" borderId="0" xfId="0" applyNumberFormat="1" applyFont="1"/>
    <xf numFmtId="0" fontId="1" fillId="0" borderId="0" xfId="0" applyNumberFormat="1" applyFont="1" applyBorder="1" applyAlignment="1">
      <alignment horizontal="center" vertical="center"/>
    </xf>
    <xf numFmtId="0" fontId="1" fillId="0" borderId="0" xfId="0" applyNumberFormat="1" applyFont="1" applyAlignment="1">
      <alignment horizontal="center" vertical="center"/>
    </xf>
    <xf numFmtId="14" fontId="5" fillId="0" borderId="1" xfId="0" applyNumberFormat="1" applyFont="1" applyFill="1" applyBorder="1" applyAlignment="1">
      <alignment horizontal="center" vertical="center" wrapText="1"/>
    </xf>
    <xf numFmtId="0" fontId="2" fillId="0" borderId="1" xfId="0" applyNumberFormat="1" applyFont="1" applyBorder="1" applyAlignment="1">
      <alignment vertical="center" wrapText="1"/>
    </xf>
    <xf numFmtId="0" fontId="4" fillId="0" borderId="0" xfId="0" applyNumberFormat="1" applyFont="1" applyBorder="1" applyAlignment="1">
      <alignment horizontal="center" vertical="center"/>
    </xf>
    <xf numFmtId="0" fontId="4" fillId="0" borderId="0" xfId="0" applyNumberFormat="1" applyFont="1" applyAlignment="1">
      <alignment horizontal="center" vertical="center"/>
    </xf>
    <xf numFmtId="0" fontId="4" fillId="0" borderId="1" xfId="0" applyNumberFormat="1" applyFont="1" applyBorder="1" applyAlignment="1">
      <alignment horizontal="left" vertical="center" wrapText="1"/>
    </xf>
    <xf numFmtId="0" fontId="6" fillId="0" borderId="1" xfId="0" applyNumberFormat="1" applyFont="1" applyBorder="1" applyAlignment="1">
      <alignment horizontal="center" vertical="center" wrapText="1"/>
    </xf>
    <xf numFmtId="14" fontId="4" fillId="0" borderId="1" xfId="0" applyNumberFormat="1" applyFont="1" applyFill="1" applyBorder="1" applyAlignment="1">
      <alignment horizontal="center" vertical="center" wrapText="1"/>
    </xf>
    <xf numFmtId="0" fontId="2" fillId="2" borderId="0" xfId="0" applyNumberFormat="1" applyFont="1" applyFill="1" applyBorder="1"/>
    <xf numFmtId="0" fontId="2" fillId="2" borderId="0" xfId="0" applyNumberFormat="1" applyFont="1" applyFill="1"/>
    <xf numFmtId="0" fontId="2" fillId="0" borderId="0" xfId="0" applyNumberFormat="1" applyFont="1" applyAlignment="1">
      <alignment horizontal="center" vertical="center" wrapText="1"/>
    </xf>
    <xf numFmtId="0" fontId="2" fillId="0" borderId="0" xfId="0" applyNumberFormat="1" applyFont="1" applyAlignment="1">
      <alignment vertical="center" wrapText="1"/>
    </xf>
    <xf numFmtId="164" fontId="2" fillId="0" borderId="0" xfId="0" applyNumberFormat="1" applyFont="1" applyAlignment="1">
      <alignment horizontal="center" vertical="center"/>
    </xf>
    <xf numFmtId="164" fontId="2" fillId="0" borderId="0" xfId="0" applyNumberFormat="1" applyFont="1" applyAlignment="1">
      <alignment horizontal="center" vertical="center" wrapText="1"/>
    </xf>
    <xf numFmtId="0" fontId="2" fillId="0" borderId="0" xfId="0" applyNumberFormat="1" applyFont="1" applyBorder="1" applyAlignment="1">
      <alignment vertical="center"/>
    </xf>
    <xf numFmtId="0" fontId="2" fillId="0" borderId="0" xfId="0" applyNumberFormat="1" applyFont="1" applyFill="1" applyBorder="1" applyAlignment="1">
      <alignment vertical="center"/>
    </xf>
    <xf numFmtId="0" fontId="1" fillId="0" borderId="0" xfId="0" applyNumberFormat="1" applyFont="1" applyBorder="1" applyAlignment="1">
      <alignment horizontal="center" vertical="center" wrapText="1"/>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14" fontId="5" fillId="0" borderId="2" xfId="0" applyNumberFormat="1" applyFont="1" applyFill="1" applyBorder="1" applyAlignment="1">
      <alignment horizontal="center" vertical="center" wrapText="1"/>
    </xf>
    <xf numFmtId="164" fontId="1" fillId="0" borderId="6"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164" fontId="3" fillId="0" borderId="10" xfId="0" applyNumberFormat="1" applyFont="1" applyBorder="1" applyAlignment="1">
      <alignment horizontal="center" vertical="center" wrapText="1"/>
    </xf>
    <xf numFmtId="0" fontId="2" fillId="2" borderId="2" xfId="0" applyNumberFormat="1" applyFont="1" applyFill="1" applyBorder="1" applyAlignment="1">
      <alignment vertical="top" wrapText="1"/>
    </xf>
    <xf numFmtId="0" fontId="6" fillId="0" borderId="0" xfId="0" applyNumberFormat="1" applyFont="1" applyAlignment="1">
      <alignment horizontal="center" vertical="center" wrapText="1"/>
    </xf>
    <xf numFmtId="0" fontId="2" fillId="0" borderId="0"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8" fillId="3" borderId="0" xfId="0" applyFont="1" applyFill="1"/>
    <xf numFmtId="0" fontId="8" fillId="4" borderId="0" xfId="0" applyFont="1" applyFill="1"/>
    <xf numFmtId="0" fontId="8" fillId="5" borderId="0" xfId="0" applyFont="1" applyFill="1"/>
    <xf numFmtId="165" fontId="8" fillId="3" borderId="0" xfId="0" applyNumberFormat="1" applyFont="1" applyFill="1" applyBorder="1"/>
    <xf numFmtId="165" fontId="8" fillId="4" borderId="0" xfId="0" applyNumberFormat="1" applyFont="1" applyFill="1" applyBorder="1"/>
    <xf numFmtId="165" fontId="8" fillId="5" borderId="0" xfId="0" applyNumberFormat="1" applyFont="1" applyFill="1" applyBorder="1"/>
    <xf numFmtId="0" fontId="0" fillId="0" borderId="0" xfId="0" applyBorder="1"/>
    <xf numFmtId="165" fontId="8" fillId="0" borderId="13" xfId="0" applyNumberFormat="1" applyFont="1" applyBorder="1"/>
    <xf numFmtId="164" fontId="6" fillId="0" borderId="0" xfId="0" applyNumberFormat="1" applyFont="1" applyFill="1" applyBorder="1" applyAlignment="1">
      <alignment horizontal="center" vertical="center" wrapText="1"/>
    </xf>
    <xf numFmtId="0" fontId="0" fillId="3" borderId="0" xfId="0" applyFill="1"/>
    <xf numFmtId="165" fontId="0" fillId="0" borderId="0" xfId="0" applyNumberFormat="1"/>
    <xf numFmtId="166" fontId="1" fillId="0" borderId="1" xfId="0" applyNumberFormat="1" applyFont="1" applyBorder="1" applyAlignment="1">
      <alignment horizontal="center" vertical="center"/>
    </xf>
    <xf numFmtId="166" fontId="6" fillId="0" borderId="2" xfId="0" applyNumberFormat="1" applyFont="1" applyBorder="1" applyAlignment="1">
      <alignment horizontal="center" vertical="center"/>
    </xf>
    <xf numFmtId="166" fontId="1" fillId="0" borderId="2" xfId="0" applyNumberFormat="1" applyFont="1" applyBorder="1" applyAlignment="1">
      <alignment horizontal="center" vertical="center"/>
    </xf>
    <xf numFmtId="166" fontId="6" fillId="0" borderId="2" xfId="0" applyNumberFormat="1" applyFont="1" applyFill="1" applyBorder="1" applyAlignment="1">
      <alignment horizontal="center" vertical="center" wrapText="1"/>
    </xf>
    <xf numFmtId="166" fontId="6" fillId="0" borderId="1" xfId="0" applyNumberFormat="1" applyFont="1" applyBorder="1" applyAlignment="1">
      <alignment horizontal="center" vertical="center"/>
    </xf>
    <xf numFmtId="166" fontId="1"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xf>
    <xf numFmtId="166" fontId="1"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2" fillId="0" borderId="1" xfId="0" applyFont="1" applyBorder="1" applyAlignment="1">
      <alignment vertical="center" wrapText="1"/>
    </xf>
    <xf numFmtId="0" fontId="2" fillId="0" borderId="0" xfId="0" applyFont="1" applyAlignment="1">
      <alignment horizontal="left" vertical="center" indent="2"/>
    </xf>
    <xf numFmtId="166" fontId="1" fillId="0" borderId="11" xfId="0" applyNumberFormat="1" applyFont="1" applyBorder="1" applyAlignment="1">
      <alignment horizontal="center" vertical="center" wrapText="1"/>
    </xf>
    <xf numFmtId="166" fontId="1" fillId="0" borderId="12" xfId="0" applyNumberFormat="1" applyFont="1" applyBorder="1" applyAlignment="1">
      <alignment horizontal="center" vertical="center" wrapText="1"/>
    </xf>
    <xf numFmtId="0" fontId="1" fillId="0" borderId="0" xfId="0" applyNumberFormat="1" applyFont="1" applyAlignment="1">
      <alignment vertical="center" wrapText="1"/>
    </xf>
    <xf numFmtId="0" fontId="1" fillId="0" borderId="4"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2" fillId="0" borderId="0" xfId="0" applyNumberFormat="1" applyFont="1" applyAlignment="1">
      <alignment vertical="top" wrapText="1"/>
    </xf>
    <xf numFmtId="0" fontId="1" fillId="0" borderId="5" xfId="0" applyNumberFormat="1" applyFont="1" applyBorder="1" applyAlignment="1">
      <alignment horizontal="center" vertical="center" wrapText="1"/>
    </xf>
    <xf numFmtId="0" fontId="1" fillId="0" borderId="9" xfId="0" applyNumberFormat="1" applyFont="1" applyBorder="1" applyAlignment="1">
      <alignment horizontal="center" vertical="center" wrapText="1"/>
    </xf>
    <xf numFmtId="0" fontId="1" fillId="0" borderId="0" xfId="0" applyNumberFormat="1"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14</xdr:row>
      <xdr:rowOff>0</xdr:rowOff>
    </xdr:from>
    <xdr:to>
      <xdr:col>7</xdr:col>
      <xdr:colOff>9525</xdr:colOff>
      <xdr:row>14</xdr:row>
      <xdr:rowOff>9525</xdr:rowOff>
    </xdr:to>
    <xdr:pic>
      <xdr:nvPicPr>
        <xdr:cNvPr id="2" name="Picture 1" descr="transparen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63850" y="15897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14</xdr:row>
      <xdr:rowOff>0</xdr:rowOff>
    </xdr:from>
    <xdr:to>
      <xdr:col>7</xdr:col>
      <xdr:colOff>9525</xdr:colOff>
      <xdr:row>14</xdr:row>
      <xdr:rowOff>9525</xdr:rowOff>
    </xdr:to>
    <xdr:pic>
      <xdr:nvPicPr>
        <xdr:cNvPr id="3" name="Picture 2" descr="transparen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92550" y="15897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14</xdr:row>
      <xdr:rowOff>0</xdr:rowOff>
    </xdr:from>
    <xdr:to>
      <xdr:col>7</xdr:col>
      <xdr:colOff>9525</xdr:colOff>
      <xdr:row>14</xdr:row>
      <xdr:rowOff>9525</xdr:rowOff>
    </xdr:to>
    <xdr:pic>
      <xdr:nvPicPr>
        <xdr:cNvPr id="4" name="Picture 3" descr="transparen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02150" y="15897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14</xdr:row>
      <xdr:rowOff>0</xdr:rowOff>
    </xdr:from>
    <xdr:to>
      <xdr:col>7</xdr:col>
      <xdr:colOff>9525</xdr:colOff>
      <xdr:row>14</xdr:row>
      <xdr:rowOff>9525</xdr:rowOff>
    </xdr:to>
    <xdr:pic>
      <xdr:nvPicPr>
        <xdr:cNvPr id="5" name="Picture 4" descr="transparen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02150" y="15897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14</xdr:row>
      <xdr:rowOff>0</xdr:rowOff>
    </xdr:from>
    <xdr:to>
      <xdr:col>7</xdr:col>
      <xdr:colOff>9525</xdr:colOff>
      <xdr:row>14</xdr:row>
      <xdr:rowOff>9525</xdr:rowOff>
    </xdr:to>
    <xdr:pic>
      <xdr:nvPicPr>
        <xdr:cNvPr id="6" name="Picture 5" descr="transparen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02150" y="15897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14</xdr:row>
      <xdr:rowOff>0</xdr:rowOff>
    </xdr:from>
    <xdr:to>
      <xdr:col>7</xdr:col>
      <xdr:colOff>9525</xdr:colOff>
      <xdr:row>14</xdr:row>
      <xdr:rowOff>9525</xdr:rowOff>
    </xdr:to>
    <xdr:pic>
      <xdr:nvPicPr>
        <xdr:cNvPr id="7" name="Picture 6" descr="transparen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11750" y="15897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14</xdr:row>
      <xdr:rowOff>0</xdr:rowOff>
    </xdr:from>
    <xdr:to>
      <xdr:col>7</xdr:col>
      <xdr:colOff>9525</xdr:colOff>
      <xdr:row>14</xdr:row>
      <xdr:rowOff>9525</xdr:rowOff>
    </xdr:to>
    <xdr:pic>
      <xdr:nvPicPr>
        <xdr:cNvPr id="8" name="Picture 7" descr="transparen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21350" y="15897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14</xdr:row>
      <xdr:rowOff>0</xdr:rowOff>
    </xdr:from>
    <xdr:to>
      <xdr:col>8</xdr:col>
      <xdr:colOff>9525</xdr:colOff>
      <xdr:row>14</xdr:row>
      <xdr:rowOff>9525</xdr:rowOff>
    </xdr:to>
    <xdr:pic>
      <xdr:nvPicPr>
        <xdr:cNvPr id="9" name="Picture 8" descr="transparen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30950" y="15897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46"/>
  <sheetViews>
    <sheetView tabSelected="1" topLeftCell="A10" zoomScale="90" zoomScaleNormal="90" workbookViewId="0">
      <selection activeCell="E20" sqref="E20"/>
    </sheetView>
  </sheetViews>
  <sheetFormatPr defaultRowHeight="15.75" x14ac:dyDescent="0.25"/>
  <cols>
    <col min="1" max="1" width="39.85546875" style="29" customWidth="1"/>
    <col min="2" max="2" width="71.28515625" style="15" bestFit="1" customWidth="1"/>
    <col min="3" max="4" width="24.5703125" style="14" customWidth="1"/>
    <col min="5" max="5" width="26.140625" style="16" customWidth="1"/>
    <col min="6" max="6" width="27.85546875" style="16" bestFit="1" customWidth="1"/>
    <col min="7" max="7" width="26.140625" style="17" customWidth="1"/>
    <col min="8" max="8" width="9.140625" style="1"/>
    <col min="9" max="9" width="16" style="1" customWidth="1"/>
    <col min="10" max="65" width="9.140625" style="1"/>
    <col min="66" max="252" width="9.140625" style="2"/>
    <col min="253" max="253" width="39.85546875" style="2" customWidth="1"/>
    <col min="254" max="254" width="64.28515625" style="2" customWidth="1"/>
    <col min="255" max="256" width="24.5703125" style="2" customWidth="1"/>
    <col min="257" max="257" width="26.140625" style="2" customWidth="1"/>
    <col min="258" max="258" width="27.85546875" style="2" bestFit="1" customWidth="1"/>
    <col min="259" max="259" width="26.140625" style="2" customWidth="1"/>
    <col min="260" max="260" width="15.42578125" style="2" bestFit="1" customWidth="1"/>
    <col min="261" max="508" width="9.140625" style="2"/>
    <col min="509" max="509" width="39.85546875" style="2" customWidth="1"/>
    <col min="510" max="510" width="64.28515625" style="2" customWidth="1"/>
    <col min="511" max="512" width="24.5703125" style="2" customWidth="1"/>
    <col min="513" max="513" width="26.140625" style="2" customWidth="1"/>
    <col min="514" max="514" width="27.85546875" style="2" bestFit="1" customWidth="1"/>
    <col min="515" max="515" width="26.140625" style="2" customWidth="1"/>
    <col min="516" max="516" width="15.42578125" style="2" bestFit="1" customWidth="1"/>
    <col min="517" max="764" width="9.140625" style="2"/>
    <col min="765" max="765" width="39.85546875" style="2" customWidth="1"/>
    <col min="766" max="766" width="64.28515625" style="2" customWidth="1"/>
    <col min="767" max="768" width="24.5703125" style="2" customWidth="1"/>
    <col min="769" max="769" width="26.140625" style="2" customWidth="1"/>
    <col min="770" max="770" width="27.85546875" style="2" bestFit="1" customWidth="1"/>
    <col min="771" max="771" width="26.140625" style="2" customWidth="1"/>
    <col min="772" max="772" width="15.42578125" style="2" bestFit="1" customWidth="1"/>
    <col min="773" max="1020" width="9.140625" style="2"/>
    <col min="1021" max="1021" width="39.85546875" style="2" customWidth="1"/>
    <col min="1022" max="1022" width="64.28515625" style="2" customWidth="1"/>
    <col min="1023" max="1024" width="24.5703125" style="2" customWidth="1"/>
    <col min="1025" max="1025" width="26.140625" style="2" customWidth="1"/>
    <col min="1026" max="1026" width="27.85546875" style="2" bestFit="1" customWidth="1"/>
    <col min="1027" max="1027" width="26.140625" style="2" customWidth="1"/>
    <col min="1028" max="1028" width="15.42578125" style="2" bestFit="1" customWidth="1"/>
    <col min="1029" max="1276" width="9.140625" style="2"/>
    <col min="1277" max="1277" width="39.85546875" style="2" customWidth="1"/>
    <col min="1278" max="1278" width="64.28515625" style="2" customWidth="1"/>
    <col min="1279" max="1280" width="24.5703125" style="2" customWidth="1"/>
    <col min="1281" max="1281" width="26.140625" style="2" customWidth="1"/>
    <col min="1282" max="1282" width="27.85546875" style="2" bestFit="1" customWidth="1"/>
    <col min="1283" max="1283" width="26.140625" style="2" customWidth="1"/>
    <col min="1284" max="1284" width="15.42578125" style="2" bestFit="1" customWidth="1"/>
    <col min="1285" max="1532" width="9.140625" style="2"/>
    <col min="1533" max="1533" width="39.85546875" style="2" customWidth="1"/>
    <col min="1534" max="1534" width="64.28515625" style="2" customWidth="1"/>
    <col min="1535" max="1536" width="24.5703125" style="2" customWidth="1"/>
    <col min="1537" max="1537" width="26.140625" style="2" customWidth="1"/>
    <col min="1538" max="1538" width="27.85546875" style="2" bestFit="1" customWidth="1"/>
    <col min="1539" max="1539" width="26.140625" style="2" customWidth="1"/>
    <col min="1540" max="1540" width="15.42578125" style="2" bestFit="1" customWidth="1"/>
    <col min="1541" max="1788" width="9.140625" style="2"/>
    <col min="1789" max="1789" width="39.85546875" style="2" customWidth="1"/>
    <col min="1790" max="1790" width="64.28515625" style="2" customWidth="1"/>
    <col min="1791" max="1792" width="24.5703125" style="2" customWidth="1"/>
    <col min="1793" max="1793" width="26.140625" style="2" customWidth="1"/>
    <col min="1794" max="1794" width="27.85546875" style="2" bestFit="1" customWidth="1"/>
    <col min="1795" max="1795" width="26.140625" style="2" customWidth="1"/>
    <col min="1796" max="1796" width="15.42578125" style="2" bestFit="1" customWidth="1"/>
    <col min="1797" max="2044" width="9.140625" style="2"/>
    <col min="2045" max="2045" width="39.85546875" style="2" customWidth="1"/>
    <col min="2046" max="2046" width="64.28515625" style="2" customWidth="1"/>
    <col min="2047" max="2048" width="24.5703125" style="2" customWidth="1"/>
    <col min="2049" max="2049" width="26.140625" style="2" customWidth="1"/>
    <col min="2050" max="2050" width="27.85546875" style="2" bestFit="1" customWidth="1"/>
    <col min="2051" max="2051" width="26.140625" style="2" customWidth="1"/>
    <col min="2052" max="2052" width="15.42578125" style="2" bestFit="1" customWidth="1"/>
    <col min="2053" max="2300" width="9.140625" style="2"/>
    <col min="2301" max="2301" width="39.85546875" style="2" customWidth="1"/>
    <col min="2302" max="2302" width="64.28515625" style="2" customWidth="1"/>
    <col min="2303" max="2304" width="24.5703125" style="2" customWidth="1"/>
    <col min="2305" max="2305" width="26.140625" style="2" customWidth="1"/>
    <col min="2306" max="2306" width="27.85546875" style="2" bestFit="1" customWidth="1"/>
    <col min="2307" max="2307" width="26.140625" style="2" customWidth="1"/>
    <col min="2308" max="2308" width="15.42578125" style="2" bestFit="1" customWidth="1"/>
    <col min="2309" max="2556" width="9.140625" style="2"/>
    <col min="2557" max="2557" width="39.85546875" style="2" customWidth="1"/>
    <col min="2558" max="2558" width="64.28515625" style="2" customWidth="1"/>
    <col min="2559" max="2560" width="24.5703125" style="2" customWidth="1"/>
    <col min="2561" max="2561" width="26.140625" style="2" customWidth="1"/>
    <col min="2562" max="2562" width="27.85546875" style="2" bestFit="1" customWidth="1"/>
    <col min="2563" max="2563" width="26.140625" style="2" customWidth="1"/>
    <col min="2564" max="2564" width="15.42578125" style="2" bestFit="1" customWidth="1"/>
    <col min="2565" max="2812" width="9.140625" style="2"/>
    <col min="2813" max="2813" width="39.85546875" style="2" customWidth="1"/>
    <col min="2814" max="2814" width="64.28515625" style="2" customWidth="1"/>
    <col min="2815" max="2816" width="24.5703125" style="2" customWidth="1"/>
    <col min="2817" max="2817" width="26.140625" style="2" customWidth="1"/>
    <col min="2818" max="2818" width="27.85546875" style="2" bestFit="1" customWidth="1"/>
    <col min="2819" max="2819" width="26.140625" style="2" customWidth="1"/>
    <col min="2820" max="2820" width="15.42578125" style="2" bestFit="1" customWidth="1"/>
    <col min="2821" max="3068" width="9.140625" style="2"/>
    <col min="3069" max="3069" width="39.85546875" style="2" customWidth="1"/>
    <col min="3070" max="3070" width="64.28515625" style="2" customWidth="1"/>
    <col min="3071" max="3072" width="24.5703125" style="2" customWidth="1"/>
    <col min="3073" max="3073" width="26.140625" style="2" customWidth="1"/>
    <col min="3074" max="3074" width="27.85546875" style="2" bestFit="1" customWidth="1"/>
    <col min="3075" max="3075" width="26.140625" style="2" customWidth="1"/>
    <col min="3076" max="3076" width="15.42578125" style="2" bestFit="1" customWidth="1"/>
    <col min="3077" max="3324" width="9.140625" style="2"/>
    <col min="3325" max="3325" width="39.85546875" style="2" customWidth="1"/>
    <col min="3326" max="3326" width="64.28515625" style="2" customWidth="1"/>
    <col min="3327" max="3328" width="24.5703125" style="2" customWidth="1"/>
    <col min="3329" max="3329" width="26.140625" style="2" customWidth="1"/>
    <col min="3330" max="3330" width="27.85546875" style="2" bestFit="1" customWidth="1"/>
    <col min="3331" max="3331" width="26.140625" style="2" customWidth="1"/>
    <col min="3332" max="3332" width="15.42578125" style="2" bestFit="1" customWidth="1"/>
    <col min="3333" max="3580" width="9.140625" style="2"/>
    <col min="3581" max="3581" width="39.85546875" style="2" customWidth="1"/>
    <col min="3582" max="3582" width="64.28515625" style="2" customWidth="1"/>
    <col min="3583" max="3584" width="24.5703125" style="2" customWidth="1"/>
    <col min="3585" max="3585" width="26.140625" style="2" customWidth="1"/>
    <col min="3586" max="3586" width="27.85546875" style="2" bestFit="1" customWidth="1"/>
    <col min="3587" max="3587" width="26.140625" style="2" customWidth="1"/>
    <col min="3588" max="3588" width="15.42578125" style="2" bestFit="1" customWidth="1"/>
    <col min="3589" max="3836" width="9.140625" style="2"/>
    <col min="3837" max="3837" width="39.85546875" style="2" customWidth="1"/>
    <col min="3838" max="3838" width="64.28515625" style="2" customWidth="1"/>
    <col min="3839" max="3840" width="24.5703125" style="2" customWidth="1"/>
    <col min="3841" max="3841" width="26.140625" style="2" customWidth="1"/>
    <col min="3842" max="3842" width="27.85546875" style="2" bestFit="1" customWidth="1"/>
    <col min="3843" max="3843" width="26.140625" style="2" customWidth="1"/>
    <col min="3844" max="3844" width="15.42578125" style="2" bestFit="1" customWidth="1"/>
    <col min="3845" max="4092" width="9.140625" style="2"/>
    <col min="4093" max="4093" width="39.85546875" style="2" customWidth="1"/>
    <col min="4094" max="4094" width="64.28515625" style="2" customWidth="1"/>
    <col min="4095" max="4096" width="24.5703125" style="2" customWidth="1"/>
    <col min="4097" max="4097" width="26.140625" style="2" customWidth="1"/>
    <col min="4098" max="4098" width="27.85546875" style="2" bestFit="1" customWidth="1"/>
    <col min="4099" max="4099" width="26.140625" style="2" customWidth="1"/>
    <col min="4100" max="4100" width="15.42578125" style="2" bestFit="1" customWidth="1"/>
    <col min="4101" max="4348" width="9.140625" style="2"/>
    <col min="4349" max="4349" width="39.85546875" style="2" customWidth="1"/>
    <col min="4350" max="4350" width="64.28515625" style="2" customWidth="1"/>
    <col min="4351" max="4352" width="24.5703125" style="2" customWidth="1"/>
    <col min="4353" max="4353" width="26.140625" style="2" customWidth="1"/>
    <col min="4354" max="4354" width="27.85546875" style="2" bestFit="1" customWidth="1"/>
    <col min="4355" max="4355" width="26.140625" style="2" customWidth="1"/>
    <col min="4356" max="4356" width="15.42578125" style="2" bestFit="1" customWidth="1"/>
    <col min="4357" max="4604" width="9.140625" style="2"/>
    <col min="4605" max="4605" width="39.85546875" style="2" customWidth="1"/>
    <col min="4606" max="4606" width="64.28515625" style="2" customWidth="1"/>
    <col min="4607" max="4608" width="24.5703125" style="2" customWidth="1"/>
    <col min="4609" max="4609" width="26.140625" style="2" customWidth="1"/>
    <col min="4610" max="4610" width="27.85546875" style="2" bestFit="1" customWidth="1"/>
    <col min="4611" max="4611" width="26.140625" style="2" customWidth="1"/>
    <col min="4612" max="4612" width="15.42578125" style="2" bestFit="1" customWidth="1"/>
    <col min="4613" max="4860" width="9.140625" style="2"/>
    <col min="4861" max="4861" width="39.85546875" style="2" customWidth="1"/>
    <col min="4862" max="4862" width="64.28515625" style="2" customWidth="1"/>
    <col min="4863" max="4864" width="24.5703125" style="2" customWidth="1"/>
    <col min="4865" max="4865" width="26.140625" style="2" customWidth="1"/>
    <col min="4866" max="4866" width="27.85546875" style="2" bestFit="1" customWidth="1"/>
    <col min="4867" max="4867" width="26.140625" style="2" customWidth="1"/>
    <col min="4868" max="4868" width="15.42578125" style="2" bestFit="1" customWidth="1"/>
    <col min="4869" max="5116" width="9.140625" style="2"/>
    <col min="5117" max="5117" width="39.85546875" style="2" customWidth="1"/>
    <col min="5118" max="5118" width="64.28515625" style="2" customWidth="1"/>
    <col min="5119" max="5120" width="24.5703125" style="2" customWidth="1"/>
    <col min="5121" max="5121" width="26.140625" style="2" customWidth="1"/>
    <col min="5122" max="5122" width="27.85546875" style="2" bestFit="1" customWidth="1"/>
    <col min="5123" max="5123" width="26.140625" style="2" customWidth="1"/>
    <col min="5124" max="5124" width="15.42578125" style="2" bestFit="1" customWidth="1"/>
    <col min="5125" max="5372" width="9.140625" style="2"/>
    <col min="5373" max="5373" width="39.85546875" style="2" customWidth="1"/>
    <col min="5374" max="5374" width="64.28515625" style="2" customWidth="1"/>
    <col min="5375" max="5376" width="24.5703125" style="2" customWidth="1"/>
    <col min="5377" max="5377" width="26.140625" style="2" customWidth="1"/>
    <col min="5378" max="5378" width="27.85546875" style="2" bestFit="1" customWidth="1"/>
    <col min="5379" max="5379" width="26.140625" style="2" customWidth="1"/>
    <col min="5380" max="5380" width="15.42578125" style="2" bestFit="1" customWidth="1"/>
    <col min="5381" max="5628" width="9.140625" style="2"/>
    <col min="5629" max="5629" width="39.85546875" style="2" customWidth="1"/>
    <col min="5630" max="5630" width="64.28515625" style="2" customWidth="1"/>
    <col min="5631" max="5632" width="24.5703125" style="2" customWidth="1"/>
    <col min="5633" max="5633" width="26.140625" style="2" customWidth="1"/>
    <col min="5634" max="5634" width="27.85546875" style="2" bestFit="1" customWidth="1"/>
    <col min="5635" max="5635" width="26.140625" style="2" customWidth="1"/>
    <col min="5636" max="5636" width="15.42578125" style="2" bestFit="1" customWidth="1"/>
    <col min="5637" max="5884" width="9.140625" style="2"/>
    <col min="5885" max="5885" width="39.85546875" style="2" customWidth="1"/>
    <col min="5886" max="5886" width="64.28515625" style="2" customWidth="1"/>
    <col min="5887" max="5888" width="24.5703125" style="2" customWidth="1"/>
    <col min="5889" max="5889" width="26.140625" style="2" customWidth="1"/>
    <col min="5890" max="5890" width="27.85546875" style="2" bestFit="1" customWidth="1"/>
    <col min="5891" max="5891" width="26.140625" style="2" customWidth="1"/>
    <col min="5892" max="5892" width="15.42578125" style="2" bestFit="1" customWidth="1"/>
    <col min="5893" max="6140" width="9.140625" style="2"/>
    <col min="6141" max="6141" width="39.85546875" style="2" customWidth="1"/>
    <col min="6142" max="6142" width="64.28515625" style="2" customWidth="1"/>
    <col min="6143" max="6144" width="24.5703125" style="2" customWidth="1"/>
    <col min="6145" max="6145" width="26.140625" style="2" customWidth="1"/>
    <col min="6146" max="6146" width="27.85546875" style="2" bestFit="1" customWidth="1"/>
    <col min="6147" max="6147" width="26.140625" style="2" customWidth="1"/>
    <col min="6148" max="6148" width="15.42578125" style="2" bestFit="1" customWidth="1"/>
    <col min="6149" max="6396" width="9.140625" style="2"/>
    <col min="6397" max="6397" width="39.85546875" style="2" customWidth="1"/>
    <col min="6398" max="6398" width="64.28515625" style="2" customWidth="1"/>
    <col min="6399" max="6400" width="24.5703125" style="2" customWidth="1"/>
    <col min="6401" max="6401" width="26.140625" style="2" customWidth="1"/>
    <col min="6402" max="6402" width="27.85546875" style="2" bestFit="1" customWidth="1"/>
    <col min="6403" max="6403" width="26.140625" style="2" customWidth="1"/>
    <col min="6404" max="6404" width="15.42578125" style="2" bestFit="1" customWidth="1"/>
    <col min="6405" max="6652" width="9.140625" style="2"/>
    <col min="6653" max="6653" width="39.85546875" style="2" customWidth="1"/>
    <col min="6654" max="6654" width="64.28515625" style="2" customWidth="1"/>
    <col min="6655" max="6656" width="24.5703125" style="2" customWidth="1"/>
    <col min="6657" max="6657" width="26.140625" style="2" customWidth="1"/>
    <col min="6658" max="6658" width="27.85546875" style="2" bestFit="1" customWidth="1"/>
    <col min="6659" max="6659" width="26.140625" style="2" customWidth="1"/>
    <col min="6660" max="6660" width="15.42578125" style="2" bestFit="1" customWidth="1"/>
    <col min="6661" max="6908" width="9.140625" style="2"/>
    <col min="6909" max="6909" width="39.85546875" style="2" customWidth="1"/>
    <col min="6910" max="6910" width="64.28515625" style="2" customWidth="1"/>
    <col min="6911" max="6912" width="24.5703125" style="2" customWidth="1"/>
    <col min="6913" max="6913" width="26.140625" style="2" customWidth="1"/>
    <col min="6914" max="6914" width="27.85546875" style="2" bestFit="1" customWidth="1"/>
    <col min="6915" max="6915" width="26.140625" style="2" customWidth="1"/>
    <col min="6916" max="6916" width="15.42578125" style="2" bestFit="1" customWidth="1"/>
    <col min="6917" max="7164" width="9.140625" style="2"/>
    <col min="7165" max="7165" width="39.85546875" style="2" customWidth="1"/>
    <col min="7166" max="7166" width="64.28515625" style="2" customWidth="1"/>
    <col min="7167" max="7168" width="24.5703125" style="2" customWidth="1"/>
    <col min="7169" max="7169" width="26.140625" style="2" customWidth="1"/>
    <col min="7170" max="7170" width="27.85546875" style="2" bestFit="1" customWidth="1"/>
    <col min="7171" max="7171" width="26.140625" style="2" customWidth="1"/>
    <col min="7172" max="7172" width="15.42578125" style="2" bestFit="1" customWidth="1"/>
    <col min="7173" max="7420" width="9.140625" style="2"/>
    <col min="7421" max="7421" width="39.85546875" style="2" customWidth="1"/>
    <col min="7422" max="7422" width="64.28515625" style="2" customWidth="1"/>
    <col min="7423" max="7424" width="24.5703125" style="2" customWidth="1"/>
    <col min="7425" max="7425" width="26.140625" style="2" customWidth="1"/>
    <col min="7426" max="7426" width="27.85546875" style="2" bestFit="1" customWidth="1"/>
    <col min="7427" max="7427" width="26.140625" style="2" customWidth="1"/>
    <col min="7428" max="7428" width="15.42578125" style="2" bestFit="1" customWidth="1"/>
    <col min="7429" max="7676" width="9.140625" style="2"/>
    <col min="7677" max="7677" width="39.85546875" style="2" customWidth="1"/>
    <col min="7678" max="7678" width="64.28515625" style="2" customWidth="1"/>
    <col min="7679" max="7680" width="24.5703125" style="2" customWidth="1"/>
    <col min="7681" max="7681" width="26.140625" style="2" customWidth="1"/>
    <col min="7682" max="7682" width="27.85546875" style="2" bestFit="1" customWidth="1"/>
    <col min="7683" max="7683" width="26.140625" style="2" customWidth="1"/>
    <col min="7684" max="7684" width="15.42578125" style="2" bestFit="1" customWidth="1"/>
    <col min="7685" max="7932" width="9.140625" style="2"/>
    <col min="7933" max="7933" width="39.85546875" style="2" customWidth="1"/>
    <col min="7934" max="7934" width="64.28515625" style="2" customWidth="1"/>
    <col min="7935" max="7936" width="24.5703125" style="2" customWidth="1"/>
    <col min="7937" max="7937" width="26.140625" style="2" customWidth="1"/>
    <col min="7938" max="7938" width="27.85546875" style="2" bestFit="1" customWidth="1"/>
    <col min="7939" max="7939" width="26.140625" style="2" customWidth="1"/>
    <col min="7940" max="7940" width="15.42578125" style="2" bestFit="1" customWidth="1"/>
    <col min="7941" max="8188" width="9.140625" style="2"/>
    <col min="8189" max="8189" width="39.85546875" style="2" customWidth="1"/>
    <col min="8190" max="8190" width="64.28515625" style="2" customWidth="1"/>
    <col min="8191" max="8192" width="24.5703125" style="2" customWidth="1"/>
    <col min="8193" max="8193" width="26.140625" style="2" customWidth="1"/>
    <col min="8194" max="8194" width="27.85546875" style="2" bestFit="1" customWidth="1"/>
    <col min="8195" max="8195" width="26.140625" style="2" customWidth="1"/>
    <col min="8196" max="8196" width="15.42578125" style="2" bestFit="1" customWidth="1"/>
    <col min="8197" max="8444" width="9.140625" style="2"/>
    <col min="8445" max="8445" width="39.85546875" style="2" customWidth="1"/>
    <col min="8446" max="8446" width="64.28515625" style="2" customWidth="1"/>
    <col min="8447" max="8448" width="24.5703125" style="2" customWidth="1"/>
    <col min="8449" max="8449" width="26.140625" style="2" customWidth="1"/>
    <col min="8450" max="8450" width="27.85546875" style="2" bestFit="1" customWidth="1"/>
    <col min="8451" max="8451" width="26.140625" style="2" customWidth="1"/>
    <col min="8452" max="8452" width="15.42578125" style="2" bestFit="1" customWidth="1"/>
    <col min="8453" max="8700" width="9.140625" style="2"/>
    <col min="8701" max="8701" width="39.85546875" style="2" customWidth="1"/>
    <col min="8702" max="8702" width="64.28515625" style="2" customWidth="1"/>
    <col min="8703" max="8704" width="24.5703125" style="2" customWidth="1"/>
    <col min="8705" max="8705" width="26.140625" style="2" customWidth="1"/>
    <col min="8706" max="8706" width="27.85546875" style="2" bestFit="1" customWidth="1"/>
    <col min="8707" max="8707" width="26.140625" style="2" customWidth="1"/>
    <col min="8708" max="8708" width="15.42578125" style="2" bestFit="1" customWidth="1"/>
    <col min="8709" max="8956" width="9.140625" style="2"/>
    <col min="8957" max="8957" width="39.85546875" style="2" customWidth="1"/>
    <col min="8958" max="8958" width="64.28515625" style="2" customWidth="1"/>
    <col min="8959" max="8960" width="24.5703125" style="2" customWidth="1"/>
    <col min="8961" max="8961" width="26.140625" style="2" customWidth="1"/>
    <col min="8962" max="8962" width="27.85546875" style="2" bestFit="1" customWidth="1"/>
    <col min="8963" max="8963" width="26.140625" style="2" customWidth="1"/>
    <col min="8964" max="8964" width="15.42578125" style="2" bestFit="1" customWidth="1"/>
    <col min="8965" max="9212" width="9.140625" style="2"/>
    <col min="9213" max="9213" width="39.85546875" style="2" customWidth="1"/>
    <col min="9214" max="9214" width="64.28515625" style="2" customWidth="1"/>
    <col min="9215" max="9216" width="24.5703125" style="2" customWidth="1"/>
    <col min="9217" max="9217" width="26.140625" style="2" customWidth="1"/>
    <col min="9218" max="9218" width="27.85546875" style="2" bestFit="1" customWidth="1"/>
    <col min="9219" max="9219" width="26.140625" style="2" customWidth="1"/>
    <col min="9220" max="9220" width="15.42578125" style="2" bestFit="1" customWidth="1"/>
    <col min="9221" max="9468" width="9.140625" style="2"/>
    <col min="9469" max="9469" width="39.85546875" style="2" customWidth="1"/>
    <col min="9470" max="9470" width="64.28515625" style="2" customWidth="1"/>
    <col min="9471" max="9472" width="24.5703125" style="2" customWidth="1"/>
    <col min="9473" max="9473" width="26.140625" style="2" customWidth="1"/>
    <col min="9474" max="9474" width="27.85546875" style="2" bestFit="1" customWidth="1"/>
    <col min="9475" max="9475" width="26.140625" style="2" customWidth="1"/>
    <col min="9476" max="9476" width="15.42578125" style="2" bestFit="1" customWidth="1"/>
    <col min="9477" max="9724" width="9.140625" style="2"/>
    <col min="9725" max="9725" width="39.85546875" style="2" customWidth="1"/>
    <col min="9726" max="9726" width="64.28515625" style="2" customWidth="1"/>
    <col min="9727" max="9728" width="24.5703125" style="2" customWidth="1"/>
    <col min="9729" max="9729" width="26.140625" style="2" customWidth="1"/>
    <col min="9730" max="9730" width="27.85546875" style="2" bestFit="1" customWidth="1"/>
    <col min="9731" max="9731" width="26.140625" style="2" customWidth="1"/>
    <col min="9732" max="9732" width="15.42578125" style="2" bestFit="1" customWidth="1"/>
    <col min="9733" max="9980" width="9.140625" style="2"/>
    <col min="9981" max="9981" width="39.85546875" style="2" customWidth="1"/>
    <col min="9982" max="9982" width="64.28515625" style="2" customWidth="1"/>
    <col min="9983" max="9984" width="24.5703125" style="2" customWidth="1"/>
    <col min="9985" max="9985" width="26.140625" style="2" customWidth="1"/>
    <col min="9986" max="9986" width="27.85546875" style="2" bestFit="1" customWidth="1"/>
    <col min="9987" max="9987" width="26.140625" style="2" customWidth="1"/>
    <col min="9988" max="9988" width="15.42578125" style="2" bestFit="1" customWidth="1"/>
    <col min="9989" max="10236" width="9.140625" style="2"/>
    <col min="10237" max="10237" width="39.85546875" style="2" customWidth="1"/>
    <col min="10238" max="10238" width="64.28515625" style="2" customWidth="1"/>
    <col min="10239" max="10240" width="24.5703125" style="2" customWidth="1"/>
    <col min="10241" max="10241" width="26.140625" style="2" customWidth="1"/>
    <col min="10242" max="10242" width="27.85546875" style="2" bestFit="1" customWidth="1"/>
    <col min="10243" max="10243" width="26.140625" style="2" customWidth="1"/>
    <col min="10244" max="10244" width="15.42578125" style="2" bestFit="1" customWidth="1"/>
    <col min="10245" max="10492" width="9.140625" style="2"/>
    <col min="10493" max="10493" width="39.85546875" style="2" customWidth="1"/>
    <col min="10494" max="10494" width="64.28515625" style="2" customWidth="1"/>
    <col min="10495" max="10496" width="24.5703125" style="2" customWidth="1"/>
    <col min="10497" max="10497" width="26.140625" style="2" customWidth="1"/>
    <col min="10498" max="10498" width="27.85546875" style="2" bestFit="1" customWidth="1"/>
    <col min="10499" max="10499" width="26.140625" style="2" customWidth="1"/>
    <col min="10500" max="10500" width="15.42578125" style="2" bestFit="1" customWidth="1"/>
    <col min="10501" max="10748" width="9.140625" style="2"/>
    <col min="10749" max="10749" width="39.85546875" style="2" customWidth="1"/>
    <col min="10750" max="10750" width="64.28515625" style="2" customWidth="1"/>
    <col min="10751" max="10752" width="24.5703125" style="2" customWidth="1"/>
    <col min="10753" max="10753" width="26.140625" style="2" customWidth="1"/>
    <col min="10754" max="10754" width="27.85546875" style="2" bestFit="1" customWidth="1"/>
    <col min="10755" max="10755" width="26.140625" style="2" customWidth="1"/>
    <col min="10756" max="10756" width="15.42578125" style="2" bestFit="1" customWidth="1"/>
    <col min="10757" max="11004" width="9.140625" style="2"/>
    <col min="11005" max="11005" width="39.85546875" style="2" customWidth="1"/>
    <col min="11006" max="11006" width="64.28515625" style="2" customWidth="1"/>
    <col min="11007" max="11008" width="24.5703125" style="2" customWidth="1"/>
    <col min="11009" max="11009" width="26.140625" style="2" customWidth="1"/>
    <col min="11010" max="11010" width="27.85546875" style="2" bestFit="1" customWidth="1"/>
    <col min="11011" max="11011" width="26.140625" style="2" customWidth="1"/>
    <col min="11012" max="11012" width="15.42578125" style="2" bestFit="1" customWidth="1"/>
    <col min="11013" max="11260" width="9.140625" style="2"/>
    <col min="11261" max="11261" width="39.85546875" style="2" customWidth="1"/>
    <col min="11262" max="11262" width="64.28515625" style="2" customWidth="1"/>
    <col min="11263" max="11264" width="24.5703125" style="2" customWidth="1"/>
    <col min="11265" max="11265" width="26.140625" style="2" customWidth="1"/>
    <col min="11266" max="11266" width="27.85546875" style="2" bestFit="1" customWidth="1"/>
    <col min="11267" max="11267" width="26.140625" style="2" customWidth="1"/>
    <col min="11268" max="11268" width="15.42578125" style="2" bestFit="1" customWidth="1"/>
    <col min="11269" max="11516" width="9.140625" style="2"/>
    <col min="11517" max="11517" width="39.85546875" style="2" customWidth="1"/>
    <col min="11518" max="11518" width="64.28515625" style="2" customWidth="1"/>
    <col min="11519" max="11520" width="24.5703125" style="2" customWidth="1"/>
    <col min="11521" max="11521" width="26.140625" style="2" customWidth="1"/>
    <col min="11522" max="11522" width="27.85546875" style="2" bestFit="1" customWidth="1"/>
    <col min="11523" max="11523" width="26.140625" style="2" customWidth="1"/>
    <col min="11524" max="11524" width="15.42578125" style="2" bestFit="1" customWidth="1"/>
    <col min="11525" max="11772" width="9.140625" style="2"/>
    <col min="11773" max="11773" width="39.85546875" style="2" customWidth="1"/>
    <col min="11774" max="11774" width="64.28515625" style="2" customWidth="1"/>
    <col min="11775" max="11776" width="24.5703125" style="2" customWidth="1"/>
    <col min="11777" max="11777" width="26.140625" style="2" customWidth="1"/>
    <col min="11778" max="11778" width="27.85546875" style="2" bestFit="1" customWidth="1"/>
    <col min="11779" max="11779" width="26.140625" style="2" customWidth="1"/>
    <col min="11780" max="11780" width="15.42578125" style="2" bestFit="1" customWidth="1"/>
    <col min="11781" max="12028" width="9.140625" style="2"/>
    <col min="12029" max="12029" width="39.85546875" style="2" customWidth="1"/>
    <col min="12030" max="12030" width="64.28515625" style="2" customWidth="1"/>
    <col min="12031" max="12032" width="24.5703125" style="2" customWidth="1"/>
    <col min="12033" max="12033" width="26.140625" style="2" customWidth="1"/>
    <col min="12034" max="12034" width="27.85546875" style="2" bestFit="1" customWidth="1"/>
    <col min="12035" max="12035" width="26.140625" style="2" customWidth="1"/>
    <col min="12036" max="12036" width="15.42578125" style="2" bestFit="1" customWidth="1"/>
    <col min="12037" max="12284" width="9.140625" style="2"/>
    <col min="12285" max="12285" width="39.85546875" style="2" customWidth="1"/>
    <col min="12286" max="12286" width="64.28515625" style="2" customWidth="1"/>
    <col min="12287" max="12288" width="24.5703125" style="2" customWidth="1"/>
    <col min="12289" max="12289" width="26.140625" style="2" customWidth="1"/>
    <col min="12290" max="12290" width="27.85546875" style="2" bestFit="1" customWidth="1"/>
    <col min="12291" max="12291" width="26.140625" style="2" customWidth="1"/>
    <col min="12292" max="12292" width="15.42578125" style="2" bestFit="1" customWidth="1"/>
    <col min="12293" max="12540" width="9.140625" style="2"/>
    <col min="12541" max="12541" width="39.85546875" style="2" customWidth="1"/>
    <col min="12542" max="12542" width="64.28515625" style="2" customWidth="1"/>
    <col min="12543" max="12544" width="24.5703125" style="2" customWidth="1"/>
    <col min="12545" max="12545" width="26.140625" style="2" customWidth="1"/>
    <col min="12546" max="12546" width="27.85546875" style="2" bestFit="1" customWidth="1"/>
    <col min="12547" max="12547" width="26.140625" style="2" customWidth="1"/>
    <col min="12548" max="12548" width="15.42578125" style="2" bestFit="1" customWidth="1"/>
    <col min="12549" max="12796" width="9.140625" style="2"/>
    <col min="12797" max="12797" width="39.85546875" style="2" customWidth="1"/>
    <col min="12798" max="12798" width="64.28515625" style="2" customWidth="1"/>
    <col min="12799" max="12800" width="24.5703125" style="2" customWidth="1"/>
    <col min="12801" max="12801" width="26.140625" style="2" customWidth="1"/>
    <col min="12802" max="12802" width="27.85546875" style="2" bestFit="1" customWidth="1"/>
    <col min="12803" max="12803" width="26.140625" style="2" customWidth="1"/>
    <col min="12804" max="12804" width="15.42578125" style="2" bestFit="1" customWidth="1"/>
    <col min="12805" max="13052" width="9.140625" style="2"/>
    <col min="13053" max="13053" width="39.85546875" style="2" customWidth="1"/>
    <col min="13054" max="13054" width="64.28515625" style="2" customWidth="1"/>
    <col min="13055" max="13056" width="24.5703125" style="2" customWidth="1"/>
    <col min="13057" max="13057" width="26.140625" style="2" customWidth="1"/>
    <col min="13058" max="13058" width="27.85546875" style="2" bestFit="1" customWidth="1"/>
    <col min="13059" max="13059" width="26.140625" style="2" customWidth="1"/>
    <col min="13060" max="13060" width="15.42578125" style="2" bestFit="1" customWidth="1"/>
    <col min="13061" max="13308" width="9.140625" style="2"/>
    <col min="13309" max="13309" width="39.85546875" style="2" customWidth="1"/>
    <col min="13310" max="13310" width="64.28515625" style="2" customWidth="1"/>
    <col min="13311" max="13312" width="24.5703125" style="2" customWidth="1"/>
    <col min="13313" max="13313" width="26.140625" style="2" customWidth="1"/>
    <col min="13314" max="13314" width="27.85546875" style="2" bestFit="1" customWidth="1"/>
    <col min="13315" max="13315" width="26.140625" style="2" customWidth="1"/>
    <col min="13316" max="13316" width="15.42578125" style="2" bestFit="1" customWidth="1"/>
    <col min="13317" max="13564" width="9.140625" style="2"/>
    <col min="13565" max="13565" width="39.85546875" style="2" customWidth="1"/>
    <col min="13566" max="13566" width="64.28515625" style="2" customWidth="1"/>
    <col min="13567" max="13568" width="24.5703125" style="2" customWidth="1"/>
    <col min="13569" max="13569" width="26.140625" style="2" customWidth="1"/>
    <col min="13570" max="13570" width="27.85546875" style="2" bestFit="1" customWidth="1"/>
    <col min="13571" max="13571" width="26.140625" style="2" customWidth="1"/>
    <col min="13572" max="13572" width="15.42578125" style="2" bestFit="1" customWidth="1"/>
    <col min="13573" max="13820" width="9.140625" style="2"/>
    <col min="13821" max="13821" width="39.85546875" style="2" customWidth="1"/>
    <col min="13822" max="13822" width="64.28515625" style="2" customWidth="1"/>
    <col min="13823" max="13824" width="24.5703125" style="2" customWidth="1"/>
    <col min="13825" max="13825" width="26.140625" style="2" customWidth="1"/>
    <col min="13826" max="13826" width="27.85546875" style="2" bestFit="1" customWidth="1"/>
    <col min="13827" max="13827" width="26.140625" style="2" customWidth="1"/>
    <col min="13828" max="13828" width="15.42578125" style="2" bestFit="1" customWidth="1"/>
    <col min="13829" max="14076" width="9.140625" style="2"/>
    <col min="14077" max="14077" width="39.85546875" style="2" customWidth="1"/>
    <col min="14078" max="14078" width="64.28515625" style="2" customWidth="1"/>
    <col min="14079" max="14080" width="24.5703125" style="2" customWidth="1"/>
    <col min="14081" max="14081" width="26.140625" style="2" customWidth="1"/>
    <col min="14082" max="14082" width="27.85546875" style="2" bestFit="1" customWidth="1"/>
    <col min="14083" max="14083" width="26.140625" style="2" customWidth="1"/>
    <col min="14084" max="14084" width="15.42578125" style="2" bestFit="1" customWidth="1"/>
    <col min="14085" max="14332" width="9.140625" style="2"/>
    <col min="14333" max="14333" width="39.85546875" style="2" customWidth="1"/>
    <col min="14334" max="14334" width="64.28515625" style="2" customWidth="1"/>
    <col min="14335" max="14336" width="24.5703125" style="2" customWidth="1"/>
    <col min="14337" max="14337" width="26.140625" style="2" customWidth="1"/>
    <col min="14338" max="14338" width="27.85546875" style="2" bestFit="1" customWidth="1"/>
    <col min="14339" max="14339" width="26.140625" style="2" customWidth="1"/>
    <col min="14340" max="14340" width="15.42578125" style="2" bestFit="1" customWidth="1"/>
    <col min="14341" max="14588" width="9.140625" style="2"/>
    <col min="14589" max="14589" width="39.85546875" style="2" customWidth="1"/>
    <col min="14590" max="14590" width="64.28515625" style="2" customWidth="1"/>
    <col min="14591" max="14592" width="24.5703125" style="2" customWidth="1"/>
    <col min="14593" max="14593" width="26.140625" style="2" customWidth="1"/>
    <col min="14594" max="14594" width="27.85546875" style="2" bestFit="1" customWidth="1"/>
    <col min="14595" max="14595" width="26.140625" style="2" customWidth="1"/>
    <col min="14596" max="14596" width="15.42578125" style="2" bestFit="1" customWidth="1"/>
    <col min="14597" max="14844" width="9.140625" style="2"/>
    <col min="14845" max="14845" width="39.85546875" style="2" customWidth="1"/>
    <col min="14846" max="14846" width="64.28515625" style="2" customWidth="1"/>
    <col min="14847" max="14848" width="24.5703125" style="2" customWidth="1"/>
    <col min="14849" max="14849" width="26.140625" style="2" customWidth="1"/>
    <col min="14850" max="14850" width="27.85546875" style="2" bestFit="1" customWidth="1"/>
    <col min="14851" max="14851" width="26.140625" style="2" customWidth="1"/>
    <col min="14852" max="14852" width="15.42578125" style="2" bestFit="1" customWidth="1"/>
    <col min="14853" max="15100" width="9.140625" style="2"/>
    <col min="15101" max="15101" width="39.85546875" style="2" customWidth="1"/>
    <col min="15102" max="15102" width="64.28515625" style="2" customWidth="1"/>
    <col min="15103" max="15104" width="24.5703125" style="2" customWidth="1"/>
    <col min="15105" max="15105" width="26.140625" style="2" customWidth="1"/>
    <col min="15106" max="15106" width="27.85546875" style="2" bestFit="1" customWidth="1"/>
    <col min="15107" max="15107" width="26.140625" style="2" customWidth="1"/>
    <col min="15108" max="15108" width="15.42578125" style="2" bestFit="1" customWidth="1"/>
    <col min="15109" max="15356" width="9.140625" style="2"/>
    <col min="15357" max="15357" width="39.85546875" style="2" customWidth="1"/>
    <col min="15358" max="15358" width="64.28515625" style="2" customWidth="1"/>
    <col min="15359" max="15360" width="24.5703125" style="2" customWidth="1"/>
    <col min="15361" max="15361" width="26.140625" style="2" customWidth="1"/>
    <col min="15362" max="15362" width="27.85546875" style="2" bestFit="1" customWidth="1"/>
    <col min="15363" max="15363" width="26.140625" style="2" customWidth="1"/>
    <col min="15364" max="15364" width="15.42578125" style="2" bestFit="1" customWidth="1"/>
    <col min="15365" max="15612" width="9.140625" style="2"/>
    <col min="15613" max="15613" width="39.85546875" style="2" customWidth="1"/>
    <col min="15614" max="15614" width="64.28515625" style="2" customWidth="1"/>
    <col min="15615" max="15616" width="24.5703125" style="2" customWidth="1"/>
    <col min="15617" max="15617" width="26.140625" style="2" customWidth="1"/>
    <col min="15618" max="15618" width="27.85546875" style="2" bestFit="1" customWidth="1"/>
    <col min="15619" max="15619" width="26.140625" style="2" customWidth="1"/>
    <col min="15620" max="15620" width="15.42578125" style="2" bestFit="1" customWidth="1"/>
    <col min="15621" max="15868" width="9.140625" style="2"/>
    <col min="15869" max="15869" width="39.85546875" style="2" customWidth="1"/>
    <col min="15870" max="15870" width="64.28515625" style="2" customWidth="1"/>
    <col min="15871" max="15872" width="24.5703125" style="2" customWidth="1"/>
    <col min="15873" max="15873" width="26.140625" style="2" customWidth="1"/>
    <col min="15874" max="15874" width="27.85546875" style="2" bestFit="1" customWidth="1"/>
    <col min="15875" max="15875" width="26.140625" style="2" customWidth="1"/>
    <col min="15876" max="15876" width="15.42578125" style="2" bestFit="1" customWidth="1"/>
    <col min="15877" max="16124" width="9.140625" style="2"/>
    <col min="16125" max="16125" width="39.85546875" style="2" customWidth="1"/>
    <col min="16126" max="16126" width="64.28515625" style="2" customWidth="1"/>
    <col min="16127" max="16128" width="24.5703125" style="2" customWidth="1"/>
    <col min="16129" max="16129" width="26.140625" style="2" customWidth="1"/>
    <col min="16130" max="16130" width="27.85546875" style="2" bestFit="1" customWidth="1"/>
    <col min="16131" max="16131" width="26.140625" style="2" customWidth="1"/>
    <col min="16132" max="16132" width="15.42578125" style="2" bestFit="1" customWidth="1"/>
    <col min="16133" max="16384" width="9.140625" style="2"/>
  </cols>
  <sheetData>
    <row r="1" spans="1:65" x14ac:dyDescent="0.25">
      <c r="A1" s="62" t="s">
        <v>0</v>
      </c>
      <c r="B1" s="62"/>
      <c r="C1" s="18"/>
      <c r="D1" s="18"/>
      <c r="E1" s="21"/>
      <c r="F1" s="18"/>
      <c r="G1" s="18"/>
    </row>
    <row r="2" spans="1:65" ht="15.75" customHeight="1" x14ac:dyDescent="0.25">
      <c r="A2" s="70" t="s">
        <v>9</v>
      </c>
      <c r="B2" s="70"/>
      <c r="C2" s="19"/>
      <c r="D2" s="19"/>
      <c r="E2" s="30"/>
      <c r="F2" s="19"/>
      <c r="G2" s="19"/>
    </row>
    <row r="3" spans="1:65" ht="16.5" thickBot="1" x14ac:dyDescent="0.3">
      <c r="A3" s="20"/>
      <c r="B3" s="18"/>
      <c r="C3" s="21"/>
      <c r="D3" s="21"/>
      <c r="E3" s="22"/>
      <c r="F3" s="22"/>
      <c r="G3" s="22"/>
    </row>
    <row r="4" spans="1:65" s="4" customFormat="1" ht="47.25" x14ac:dyDescent="0.25">
      <c r="A4" s="63" t="s">
        <v>1</v>
      </c>
      <c r="B4" s="68" t="s">
        <v>2</v>
      </c>
      <c r="C4" s="65" t="s">
        <v>3</v>
      </c>
      <c r="D4" s="65" t="s">
        <v>4</v>
      </c>
      <c r="E4" s="24" t="s">
        <v>10</v>
      </c>
      <c r="F4" s="24" t="s">
        <v>11</v>
      </c>
      <c r="G4" s="25" t="s">
        <v>12</v>
      </c>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row>
    <row r="5" spans="1:65" s="4" customFormat="1" ht="16.5" thickBot="1" x14ac:dyDescent="0.3">
      <c r="A5" s="64"/>
      <c r="B5" s="69"/>
      <c r="C5" s="66"/>
      <c r="D5" s="66"/>
      <c r="E5" s="26" t="s">
        <v>5</v>
      </c>
      <c r="F5" s="26" t="s">
        <v>6</v>
      </c>
      <c r="G5" s="27" t="s">
        <v>6</v>
      </c>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row>
    <row r="6" spans="1:65" ht="84" customHeight="1" x14ac:dyDescent="0.25">
      <c r="A6" s="53" t="s">
        <v>33</v>
      </c>
      <c r="B6" s="28" t="s">
        <v>26</v>
      </c>
      <c r="C6" s="23">
        <v>42569</v>
      </c>
      <c r="D6" s="23">
        <v>42596</v>
      </c>
      <c r="E6" s="45">
        <v>249994.21</v>
      </c>
      <c r="F6" s="46">
        <v>198141.59</v>
      </c>
      <c r="G6" s="47">
        <v>44333</v>
      </c>
    </row>
    <row r="7" spans="1:65" s="4" customFormat="1" ht="94.5" x14ac:dyDescent="0.25">
      <c r="A7" s="54" t="s">
        <v>35</v>
      </c>
      <c r="B7" s="55" t="s">
        <v>14</v>
      </c>
      <c r="C7" s="5">
        <v>42625</v>
      </c>
      <c r="D7" s="5">
        <v>42659</v>
      </c>
      <c r="E7" s="48">
        <v>503104.5</v>
      </c>
      <c r="F7" s="49">
        <v>103059.55</v>
      </c>
      <c r="G7" s="47">
        <v>44333</v>
      </c>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row>
    <row r="8" spans="1:65" s="8" customFormat="1" ht="107.25" customHeight="1" x14ac:dyDescent="0.25">
      <c r="A8" s="54" t="s">
        <v>34</v>
      </c>
      <c r="B8" s="56" t="s">
        <v>13</v>
      </c>
      <c r="C8" s="5">
        <v>42664</v>
      </c>
      <c r="D8" s="5">
        <v>42694</v>
      </c>
      <c r="E8" s="48">
        <v>799953.75</v>
      </c>
      <c r="F8" s="49">
        <v>828766.68</v>
      </c>
      <c r="G8" s="47">
        <v>135413</v>
      </c>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row>
    <row r="9" spans="1:65" s="8" customFormat="1" ht="104.25" customHeight="1" x14ac:dyDescent="0.25">
      <c r="A9" s="54" t="s">
        <v>36</v>
      </c>
      <c r="B9" s="57" t="s">
        <v>17</v>
      </c>
      <c r="C9" s="5">
        <v>42679</v>
      </c>
      <c r="D9" s="5">
        <v>42727</v>
      </c>
      <c r="E9" s="48">
        <v>512971.61</v>
      </c>
      <c r="F9" s="49">
        <v>385365.76000000001</v>
      </c>
      <c r="G9" s="47">
        <v>44333</v>
      </c>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row>
    <row r="10" spans="1:65" s="8" customFormat="1" ht="94.5" x14ac:dyDescent="0.25">
      <c r="A10" s="54" t="s">
        <v>37</v>
      </c>
      <c r="B10" s="55" t="s">
        <v>15</v>
      </c>
      <c r="C10" s="5">
        <v>42695</v>
      </c>
      <c r="D10" s="5">
        <v>42719</v>
      </c>
      <c r="E10" s="50">
        <v>899920.4</v>
      </c>
      <c r="F10" s="49">
        <v>922737.32</v>
      </c>
      <c r="G10" s="47">
        <v>121223</v>
      </c>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row>
    <row r="11" spans="1:65" s="8" customFormat="1" ht="85.5" customHeight="1" x14ac:dyDescent="0.25">
      <c r="A11" s="54" t="s">
        <v>38</v>
      </c>
      <c r="B11" s="58" t="s">
        <v>16</v>
      </c>
      <c r="C11" s="5">
        <v>42716</v>
      </c>
      <c r="D11" s="5">
        <v>42743</v>
      </c>
      <c r="E11" s="48">
        <v>598441.74</v>
      </c>
      <c r="F11" s="51">
        <v>166320.28</v>
      </c>
      <c r="G11" s="47">
        <v>44333</v>
      </c>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row>
    <row r="12" spans="1:65" s="8" customFormat="1" ht="94.5" x14ac:dyDescent="0.25">
      <c r="A12" s="54" t="s">
        <v>39</v>
      </c>
      <c r="B12" s="6" t="s">
        <v>18</v>
      </c>
      <c r="C12" s="5">
        <v>42829</v>
      </c>
      <c r="D12" s="5">
        <v>42844</v>
      </c>
      <c r="E12" s="49">
        <v>599923.78</v>
      </c>
      <c r="F12" s="49">
        <v>166442.19</v>
      </c>
      <c r="G12" s="47">
        <v>44333</v>
      </c>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row>
    <row r="13" spans="1:65" s="8" customFormat="1" ht="63" x14ac:dyDescent="0.25">
      <c r="A13" s="54" t="s">
        <v>40</v>
      </c>
      <c r="B13" s="56" t="s">
        <v>20</v>
      </c>
      <c r="C13" s="5">
        <v>42845</v>
      </c>
      <c r="D13" s="5">
        <v>42874</v>
      </c>
      <c r="E13" s="49">
        <v>699320.33</v>
      </c>
      <c r="F13" s="49">
        <v>573756</v>
      </c>
      <c r="G13" s="44">
        <v>130808</v>
      </c>
      <c r="H13" s="7"/>
      <c r="I13" s="41"/>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row>
    <row r="14" spans="1:65" s="8" customFormat="1" ht="78.75" x14ac:dyDescent="0.25">
      <c r="A14" s="54" t="s">
        <v>41</v>
      </c>
      <c r="B14" s="6" t="s">
        <v>19</v>
      </c>
      <c r="C14" s="5">
        <v>42882</v>
      </c>
      <c r="D14" s="5">
        <v>42911</v>
      </c>
      <c r="E14" s="49">
        <v>599561.78</v>
      </c>
      <c r="F14" s="49">
        <v>113107.56</v>
      </c>
      <c r="G14" s="47">
        <v>44333</v>
      </c>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row>
    <row r="15" spans="1:65" s="13" customFormat="1" ht="78.75" x14ac:dyDescent="0.25">
      <c r="A15" s="10" t="s">
        <v>24</v>
      </c>
      <c r="B15" s="9" t="s">
        <v>23</v>
      </c>
      <c r="C15" s="11" t="s">
        <v>21</v>
      </c>
      <c r="D15" s="11" t="s">
        <v>22</v>
      </c>
      <c r="E15" s="52">
        <v>4499915</v>
      </c>
      <c r="F15" s="49" t="s">
        <v>28</v>
      </c>
      <c r="G15" s="47">
        <v>0</v>
      </c>
      <c r="H15" s="12"/>
      <c r="I15" s="7"/>
      <c r="J15" s="7"/>
      <c r="K15" s="7"/>
      <c r="L15" s="7"/>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row>
    <row r="16" spans="1:65" ht="82.5" customHeight="1" x14ac:dyDescent="0.25">
      <c r="A16" s="31" t="s">
        <v>7</v>
      </c>
      <c r="B16" s="32" t="s">
        <v>25</v>
      </c>
      <c r="C16" s="11" t="s">
        <v>21</v>
      </c>
      <c r="D16" s="11" t="s">
        <v>22</v>
      </c>
      <c r="E16" s="60" t="s">
        <v>27</v>
      </c>
      <c r="F16" s="61"/>
      <c r="G16" s="51">
        <v>0</v>
      </c>
      <c r="I16" s="7"/>
      <c r="J16" s="7"/>
      <c r="K16" s="7"/>
      <c r="L16" s="7"/>
    </row>
    <row r="17" spans="2:2" ht="20.25" customHeight="1" x14ac:dyDescent="0.25"/>
    <row r="18" spans="2:2" ht="20.25" customHeight="1" x14ac:dyDescent="0.25"/>
    <row r="19" spans="2:2" ht="20.25" customHeight="1" x14ac:dyDescent="0.25"/>
    <row r="20" spans="2:2" ht="20.25" customHeight="1" x14ac:dyDescent="0.25">
      <c r="B20" s="59" t="s">
        <v>8</v>
      </c>
    </row>
    <row r="21" spans="2:2" ht="20.25" customHeight="1" x14ac:dyDescent="0.25"/>
    <row r="22" spans="2:2" ht="20.25" customHeight="1" x14ac:dyDescent="0.25"/>
    <row r="23" spans="2:2" ht="20.25" customHeight="1" x14ac:dyDescent="0.25">
      <c r="B23" s="67"/>
    </row>
    <row r="24" spans="2:2" ht="20.25" customHeight="1" x14ac:dyDescent="0.25">
      <c r="B24" s="67"/>
    </row>
    <row r="25" spans="2:2" ht="20.25" customHeight="1" x14ac:dyDescent="0.25">
      <c r="B25" s="67"/>
    </row>
    <row r="26" spans="2:2" ht="20.25" customHeight="1" x14ac:dyDescent="0.25"/>
    <row r="27" spans="2:2" ht="20.25" customHeight="1" x14ac:dyDescent="0.25"/>
    <row r="28" spans="2:2" ht="20.25" customHeight="1" x14ac:dyDescent="0.25"/>
    <row r="29" spans="2:2" ht="20.25" customHeight="1" x14ac:dyDescent="0.25"/>
    <row r="30" spans="2:2" ht="20.25" customHeight="1" x14ac:dyDescent="0.25"/>
    <row r="31" spans="2:2" ht="20.25" customHeight="1" x14ac:dyDescent="0.25"/>
    <row r="32" spans="2:2" ht="20.25" customHeight="1" x14ac:dyDescent="0.25"/>
    <row r="33" ht="20.25" customHeight="1" x14ac:dyDescent="0.25"/>
    <row r="34" ht="20.25" customHeight="1" x14ac:dyDescent="0.25"/>
    <row r="35" ht="70.5" customHeight="1" x14ac:dyDescent="0.25"/>
    <row r="36" ht="70.5" customHeight="1" x14ac:dyDescent="0.25"/>
    <row r="37" ht="70.5" customHeight="1" x14ac:dyDescent="0.25"/>
    <row r="38" ht="70.5" customHeight="1" x14ac:dyDescent="0.25"/>
    <row r="39" ht="70.5" customHeight="1" x14ac:dyDescent="0.25"/>
    <row r="40" ht="70.5" customHeight="1" x14ac:dyDescent="0.25"/>
    <row r="41" ht="70.5" customHeight="1" x14ac:dyDescent="0.25"/>
    <row r="42" ht="70.5" customHeight="1" x14ac:dyDescent="0.25"/>
    <row r="43" ht="70.5" customHeight="1" x14ac:dyDescent="0.25"/>
    <row r="44" ht="70.5" customHeight="1" x14ac:dyDescent="0.25"/>
    <row r="45" ht="70.5" customHeight="1" x14ac:dyDescent="0.25"/>
    <row r="46" ht="70.5" customHeight="1" x14ac:dyDescent="0.25"/>
  </sheetData>
  <mergeCells count="8">
    <mergeCell ref="B23:B25"/>
    <mergeCell ref="B4:B5"/>
    <mergeCell ref="A2:B2"/>
    <mergeCell ref="E16:F16"/>
    <mergeCell ref="A1:B1"/>
    <mergeCell ref="A4:A5"/>
    <mergeCell ref="C4:C5"/>
    <mergeCell ref="D4:D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5"/>
  <sheetViews>
    <sheetView workbookViewId="0">
      <selection activeCell="C15" sqref="C15"/>
    </sheetView>
  </sheetViews>
  <sheetFormatPr defaultRowHeight="15" x14ac:dyDescent="0.25"/>
  <cols>
    <col min="1" max="1" width="12" customWidth="1"/>
    <col min="2" max="2" width="12.85546875" customWidth="1"/>
    <col min="3" max="3" width="13" customWidth="1"/>
  </cols>
  <sheetData>
    <row r="3" spans="1:3" x14ac:dyDescent="0.25">
      <c r="A3" t="s">
        <v>29</v>
      </c>
    </row>
    <row r="4" spans="1:3" x14ac:dyDescent="0.25">
      <c r="A4" s="33" t="s">
        <v>30</v>
      </c>
      <c r="B4" s="34" t="s">
        <v>31</v>
      </c>
      <c r="C4" s="35" t="s">
        <v>32</v>
      </c>
    </row>
    <row r="5" spans="1:3" x14ac:dyDescent="0.25">
      <c r="A5" s="36">
        <v>26400</v>
      </c>
      <c r="B5" s="37">
        <v>20075</v>
      </c>
      <c r="C5" s="38">
        <v>12980</v>
      </c>
    </row>
    <row r="6" spans="1:3" x14ac:dyDescent="0.25">
      <c r="A6" s="36">
        <v>24750</v>
      </c>
      <c r="B6" s="37">
        <v>20075</v>
      </c>
      <c r="C6" s="38">
        <v>13926</v>
      </c>
    </row>
    <row r="7" spans="1:3" x14ac:dyDescent="0.25">
      <c r="A7" s="36">
        <v>12980</v>
      </c>
      <c r="B7" s="37">
        <v>11000</v>
      </c>
      <c r="C7" s="38">
        <v>12961</v>
      </c>
    </row>
    <row r="8" spans="1:3" x14ac:dyDescent="0.25">
      <c r="A8" s="36">
        <v>26950</v>
      </c>
      <c r="B8" s="37">
        <v>11000</v>
      </c>
      <c r="C8" s="38">
        <v>8405</v>
      </c>
    </row>
    <row r="9" spans="1:3" x14ac:dyDescent="0.25">
      <c r="A9" s="39"/>
      <c r="B9" s="37">
        <v>2200</v>
      </c>
      <c r="C9" s="38">
        <v>19800</v>
      </c>
    </row>
    <row r="10" spans="1:3" x14ac:dyDescent="0.25">
      <c r="A10" s="39"/>
      <c r="B10" s="37">
        <v>12540</v>
      </c>
      <c r="C10" s="38">
        <v>18403</v>
      </c>
    </row>
    <row r="11" spans="1:3" ht="15.75" thickBot="1" x14ac:dyDescent="0.3">
      <c r="A11" s="40">
        <f>SUM(A5:A10)</f>
        <v>91080</v>
      </c>
      <c r="B11" s="40">
        <f>SUM(B5:B10)</f>
        <v>76890</v>
      </c>
      <c r="C11" s="40">
        <f>SUM(C5:C10)</f>
        <v>86475</v>
      </c>
    </row>
    <row r="13" spans="1:3" x14ac:dyDescent="0.25">
      <c r="A13" s="42">
        <v>44333</v>
      </c>
      <c r="B13" s="37">
        <v>44333</v>
      </c>
      <c r="C13" s="38">
        <v>44333</v>
      </c>
    </row>
    <row r="15" spans="1:3" x14ac:dyDescent="0.25">
      <c r="A15" s="43">
        <f>SUM(A11,A13)</f>
        <v>135413</v>
      </c>
      <c r="B15" s="43">
        <f>SUM(B11,B13)</f>
        <v>121223</v>
      </c>
      <c r="C15" s="43">
        <f>SUM(C11,C13)</f>
        <v>130808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TAC and WorkSafe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 Gubana</dc:creator>
  <cp:lastModifiedBy>Carmel Christensen</cp:lastModifiedBy>
  <dcterms:created xsi:type="dcterms:W3CDTF">2017-06-14T22:45:17Z</dcterms:created>
  <dcterms:modified xsi:type="dcterms:W3CDTF">2017-09-19T03:41:31Z</dcterms:modified>
</cp:coreProperties>
</file>